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237 - 12.7. - ZCU - Výpočetní technika (III.) 067 - 2022\Odevzdání\"/>
    </mc:Choice>
  </mc:AlternateContent>
  <xr:revisionPtr revIDLastSave="0" documentId="13_ncr:1_{7AF4DCA5-8CEC-4E21-B93D-6925ADC992C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<sst xmlns="http://schemas.openxmlformats.org/spreadsheetml/2006/main" count="43" uniqueCount="42">
  <si>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</si>
  <si>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</si>
  <si>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</si>
  <si>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</si>
  <si>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</si>
  <si>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</si>
  <si>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</si>
  <si>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</si>
  <si>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</si>
  <si>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</si>
  <si>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</si>
  <si>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</si>
  <si>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</si>
  <si>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</si>
  <si>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</si>
  <si>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</si>
  <si>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</si>
  <si>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</si>
  <si>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</si>
  <si>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</si>
  <si>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</si>
  <si>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</si>
  <si>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</si>
  <si>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</si>
  <si>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</si>
  <si>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</si>
  <si>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</si>
  <si>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</si>
  <si>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</si>
  <si>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</si>
  <si>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</si>
  <si>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ANO</t>
  </si>
  <si>
    <t>CRP 4_2022 Blended learning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</si>
  <si>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</si>
  <si>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36 měsíců, servis NBD on site.</t>
  </si>
  <si>
    <t>Ing. Barbora Katolická,
Tel.: 37763 7727</t>
  </si>
  <si>
    <t>Univerzitní 18, 
301 00 Plzeň,
Univerzitní knihovna - Systémová podpora a vzdělávání,
místnost UB 205</t>
  </si>
  <si>
    <t>Notebook 15,6"</t>
  </si>
  <si>
    <t>Výkon procesoru v Passmark CPU více než 10 200 bodů, min. 4 jádra.
Operační paměť min. 16 GB.
SSD disk o kapacitě min. 500 GB.
CZ klávesnice s podsvícením, numerická klávesnice, odolná proti polití.
Display min. Full HD 15,6" s rozlišením min. 1920 x 1080, provedení matné, antireflexní.
Webkamera a mikrofon.
Síťová karta 1 Gb/s Ethernet s podporou PXE, integrovaná wifi karta.
Konektor RJ-45 integrovaný přímo na těle NTB.
Minimálně 3 x USB port, digitální grafický výstup.
Operační systém Windows 64-bit (Windows 10 nebo vyšší) - OS Windows požadujeme z důvodu kompatability s interními aplikacemi ZČU (Stag, Magion,...).
Existence ovladačů použitého HW ve Windows 10 a vyšší verze Windows.
Kovový nebo kompozitní vnitřní rám.
Podpora prostřednictvím internetu musí umožňovat stahování ovladačů z internetu adresně pro konkrétní zadaný typ (sériové číslo) zařízení.
Hmotnost notebooku max. 2,4 kg. 
Záruka na zboží min. 36 měsíců, servis NBD on site.</t>
  </si>
  <si>
    <t xml:space="preserve">Příloha č. 2 Kupní smlouvy - technická specifikace
Výpočetní technika (III.) 067 - 2022 </t>
  </si>
  <si>
    <t>HP ProBook 455 G8 (4P335ES), záruka 36 měsíců NBD onsite</t>
  </si>
  <si>
    <t>https://www.amd.com/system/files/documents/hp-probook-455-g8-notebook-pc-datasheet.pdf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</si>
</sst>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 indent="1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</cellXfs>
  <cellStyles count="7">
    <cellStyle name="Normální" xfId="0" builtinId="0"/>
    <cellStyle name="Normální 2" xfId="2" xr:uid="{00000000-0005-0000-0000-000001000000}"/>
    <cellStyle name="Normální 2 2" xfId="6" xr:uid="{D66CF68B-4575-40E7-AA29-38545CBAEE6D}"/>
    <cellStyle name="Normální 2 3" xfId="4" xr:uid="{59359D2F-10DC-4CD7-BEA4-25BBDA0B0D89}"/>
    <cellStyle name="normální 3" xfId="1" xr:uid="{00000000-0005-0000-0000-000002000000}"/>
    <cellStyle name="normální 3 2" xfId="5" xr:uid="{4C570A80-5B79-4CE1-B820-F43E6D131CB2}"/>
    <cellStyle name="normální 3 3" xfId="3" xr:uid="{6E53CEEF-41CC-4FED-B4EB-86E82C115717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K8" zoomScale="115" zoomScaleNormal="115" workbookViewId="0">
      <selection activeCell="R15" sqref="R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.28515625" style="5" customWidth="1"/>
    <col min="12" max="12" width="28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21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9" t="s">
        <v>39</v>
      </c>
      <c r="C1" s="70"/>
      <c r="D1" s="7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33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321.75" customHeight="1" thickTop="1" thickBot="1" x14ac:dyDescent="0.3">
      <c r="A7" s="20"/>
      <c r="B7" s="48">
        <v>1</v>
      </c>
      <c r="C7" s="49" t="s">
        <v>37</v>
      </c>
      <c r="D7" s="50">
        <v>2</v>
      </c>
      <c r="E7" s="51" t="s">
        <v>24</v>
      </c>
      <c r="F7" s="65" t="s">
        <v>38</v>
      </c>
      <c r="G7" s="67" t="s">
        <v>40</v>
      </c>
      <c r="H7" s="68" t="s">
        <v>41</v>
      </c>
      <c r="I7" s="60" t="s">
        <v>30</v>
      </c>
      <c r="J7" s="52" t="s">
        <v>31</v>
      </c>
      <c r="K7" s="62" t="s">
        <v>32</v>
      </c>
      <c r="L7" s="54" t="s">
        <v>34</v>
      </c>
      <c r="M7" s="61" t="s">
        <v>35</v>
      </c>
      <c r="N7" s="61" t="s">
        <v>36</v>
      </c>
      <c r="O7" s="55">
        <v>30</v>
      </c>
      <c r="P7" s="56">
        <f>D7*Q7</f>
        <v>32000</v>
      </c>
      <c r="Q7" s="57">
        <v>16000</v>
      </c>
      <c r="R7" s="66">
        <v>13129</v>
      </c>
      <c r="S7" s="58">
        <f>D7*R7</f>
        <v>26258</v>
      </c>
      <c r="T7" s="59" t="str">
        <f t="shared" ref="T7" si="0">IF(ISNUMBER(R7), IF(R7&gt;Q7,"NEVYHOVUJE","VYHOVUJE")," ")</f>
        <v>VYHOVUJE</v>
      </c>
      <c r="U7" s="53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0" t="s">
        <v>28</v>
      </c>
      <c r="C9" s="80"/>
      <c r="D9" s="80"/>
      <c r="E9" s="80"/>
      <c r="F9" s="80"/>
      <c r="G9" s="80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50.45" customHeight="1" thickTop="1" thickBot="1" x14ac:dyDescent="0.3">
      <c r="B10" s="81" t="s">
        <v>26</v>
      </c>
      <c r="C10" s="81"/>
      <c r="D10" s="81"/>
      <c r="E10" s="81"/>
      <c r="F10" s="81"/>
      <c r="G10" s="81"/>
      <c r="H10" s="81"/>
      <c r="I10" s="26"/>
      <c r="L10" s="9"/>
      <c r="M10" s="9"/>
      <c r="N10" s="9"/>
      <c r="O10" s="27"/>
      <c r="P10" s="27"/>
      <c r="Q10" s="28">
        <f>SUM(P7:P7)</f>
        <v>32000</v>
      </c>
      <c r="R10" s="74">
        <f>SUM(S7:S7)</f>
        <v>26258</v>
      </c>
      <c r="S10" s="75"/>
      <c r="T10" s="76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V0SI+aNUTPCfGgFQ2+vij4jxxgtBi08Ma+vUwGpg+56OGfShZbztiGjwg13IOmEawDNPqAYrhAXGr4AaOQn5RQ==" saltValue="KNDpV2bOBwB7SXZezVbN5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60">
      <formula>LEN(TRIM(B7))=0</formula>
    </cfRule>
  </conditionalFormatting>
  <conditionalFormatting sqref="B7">
    <cfRule type="cellIs" dxfId="6" priority="57" operator="greaterThanOrEqual">
      <formula>1</formula>
    </cfRule>
  </conditionalFormatting>
  <conditionalFormatting sqref="T7">
    <cfRule type="cellIs" dxfId="5" priority="44" operator="equal">
      <formula>"VYHOVUJE"</formula>
    </cfRule>
  </conditionalFormatting>
  <conditionalFormatting sqref="T7">
    <cfRule type="cellIs" dxfId="4" priority="43" operator="equal">
      <formula>"NEVYHOVUJE"</formula>
    </cfRule>
  </conditionalFormatting>
  <conditionalFormatting sqref="G7:H7 R7">
    <cfRule type="containsBlanks" dxfId="3" priority="37">
      <formula>LEN(TRIM(G7))=0</formula>
    </cfRule>
  </conditionalFormatting>
  <conditionalFormatting sqref="G7:H7 R7">
    <cfRule type="notContainsBlanks" dxfId="2" priority="35">
      <formula>LEN(TRIM(G7))&gt;0</formula>
    </cfRule>
  </conditionalFormatting>
  <conditionalFormatting sqref="G7:H7 R7">
    <cfRule type="notContainsBlanks" dxfId="1" priority="34">
      <formula>LEN(TRIM(G7))&gt;0</formula>
    </cfRule>
  </conditionalFormatting>
  <conditionalFormatting sqref="G7:H7">
    <cfRule type="notContainsBlanks" dxfId="0" priority="33">
      <formula>LEN(TRIM(G7))&gt;0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2022-05-27T04:59:57Z</cp:lastPrinted>
  <dcterms:created xsi:type="dcterms:W3CDTF">2014-03-05T12:43:32Z</dcterms:created>
  <dcterms:modified xsi:type="dcterms:W3CDTF">2022-07-11T08:06:17Z</dcterms:modified>
</cp:coreProperties>
</file>